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.2.1" sheetId="1" r:id="rId1"/>
    <sheet name="1.4." sheetId="2" r:id="rId2"/>
  </sheets>
  <definedNames/>
  <calcPr fullCalcOnLoad="1"/>
</workbook>
</file>

<file path=xl/sharedStrings.xml><?xml version="1.0" encoding="utf-8"?>
<sst xmlns="http://schemas.openxmlformats.org/spreadsheetml/2006/main" count="150" uniqueCount="100">
  <si>
    <t>ΟΝΟΜΑΤΕΠΩΝΥΜΟ ΕΠΕΝΔΥΤΗ</t>
  </si>
  <si>
    <t>ΤΙΤΛΟΣ ΠΡΟΤΕΙΝΟΜΕΝΟΥ ΕΡΓΟΥ</t>
  </si>
  <si>
    <t>ΔΡΑΣΗ</t>
  </si>
  <si>
    <t xml:space="preserve">ΜΠΟΥΤΟΣ ΓΙΩΡΓΟΣ </t>
  </si>
  <si>
    <t>1.2.1.7</t>
  </si>
  <si>
    <t xml:space="preserve">ΔΗΜΟΣ ΚΑΤΩ ΟΛΥΜΠΟΥ </t>
  </si>
  <si>
    <t>1.4.2.3</t>
  </si>
  <si>
    <t>ΧΡΥΣΙΚΟΣ ΧΑΡΑΛΑΜΠΟΣ</t>
  </si>
  <si>
    <t>ΝΤΟΥΜΑ ΚΑΙΝΟΤΟΜΙΚΗ ΠΑΡΑΓΩΓΗ &amp; ΕΜΠΟΡΙΑ ΑΓΡΟΤΙΚΩΝ ΠΡΟΪΟΝΤΩΝ ΑΓΡΟΤΟΥΡΙΣΤΙΚΗ Α.Ε.</t>
  </si>
  <si>
    <t>ΓΚΟΝΕΛΑΣ ΝΙΚΟΛΑΟΣ</t>
  </si>
  <si>
    <t>ΜΠΑΛΑΝΤΕΣ Γ. &amp; ΣΙΑ Ο.Ε.</t>
  </si>
  <si>
    <t>1.2.1.6</t>
  </si>
  <si>
    <t>ΔΗΜΟΣ ΝΕΣΣΩΝΟΣ</t>
  </si>
  <si>
    <t>ΔΗΜΟΤΙΚΗ ΕΠΙΧΕΙΡΗΣΗ ΔΗΜΟΥ ΝΕΣΣΩΝΟΣ</t>
  </si>
  <si>
    <t>ΗΩΣ Α.Ε.</t>
  </si>
  <si>
    <t>ΝΤΑΓΚΑΣ ΝΙΚ. &amp; ΝΤΑΓΚΑΣ ΒΑΣ. Ο.Ε.</t>
  </si>
  <si>
    <t>ΔΗΜΟΣ ΜΕΛΙΒΟΙΑΣ</t>
  </si>
  <si>
    <t>1.2.1.4</t>
  </si>
  <si>
    <t>ΑΝΑΠΤΥΞΙΑΚΗ ΕΛΑΣΣΟΝΑΣ - ΚΙΣΣΑΒΟΥ Α.Ε.</t>
  </si>
  <si>
    <t>1.4.2.2</t>
  </si>
  <si>
    <t>1.2.1.2</t>
  </si>
  <si>
    <t>1.2.1.3</t>
  </si>
  <si>
    <t>1.4.2.5</t>
  </si>
  <si>
    <t>1.2.1.1</t>
  </si>
  <si>
    <t>ΜΠΑΡΤΖΙΩΚΑΣ ΝΙΚΟΣ &amp; ΣΙΑ ΕΠΕ</t>
  </si>
  <si>
    <t>Ιδρυση Παραδοσιακού Καφενείου στη Ραψάνη</t>
  </si>
  <si>
    <t>ΑΚΑΔΗΜΙΑ ΕΡΕΥΝΑΣ ΠΑΡΑΔΟΣΙΑΚΩΝ ΧΟΡΩΝ</t>
  </si>
  <si>
    <t>Ετήσια Εκδήλωση παραδοσιακών χορών -Ανοιχτό θέατρο Ελασσόνα</t>
  </si>
  <si>
    <t>ΜΠΛΕΤΑ ΔΗΜΗΤΡΑ</t>
  </si>
  <si>
    <t>ΚΩΤΣΙΑΣ ΒΑΣΙΛΕΙΟΣ</t>
  </si>
  <si>
    <t>Παροχή υπηρεσιών εναλλακτικού τουρισμού υπηρεσίες διοργάνωσης πλωτών περιηγήσεων</t>
  </si>
  <si>
    <t>Ίδρυση ξενοδοχειακής μονάδας στη Σπηλιά</t>
  </si>
  <si>
    <t>1.2.1.1.</t>
  </si>
  <si>
    <t>1.4.3.1.</t>
  </si>
  <si>
    <t xml:space="preserve">ΠΑΝΘΕΣΣΑΛΙΚΟΣ ΣΥΛΛΟΓΟΣ ΣΠΗΛΙΩΤΩΝ   "Ο ΚΙΣΣΑΒΟΣ" </t>
  </si>
  <si>
    <t>Λαογραφικό μουσείο Ραψάνης Δήμου Κάτω Ολύμπου</t>
  </si>
  <si>
    <t>Κατασκευή παραδοσιακής ταβέρνας - εστιατορίου</t>
  </si>
  <si>
    <t xml:space="preserve">"Ανάπτυξη αγροτουρισμού" (Επισκέψιμα Αγροκτήματα με πρόβλεψη υποδομής διανυκτέρευσης) </t>
  </si>
  <si>
    <t>Επιχειρήσεις παροχής υπηρεσιών για την εξυπηρέτηση του αγροτικού τουρισμού</t>
  </si>
  <si>
    <t>Δράσεις για την ενίσχυση πολιτιστικών εκδηλώσεων &amp; εκδηλώσεων ανάδειξης &amp; διατήρησης της τοπικής κληρονομιάς. Διοργάνωση ανταμώματος</t>
  </si>
  <si>
    <t>ΑΓΡΟΤΟΥΡΙΣΤΙΚΗ ΣΚΗΤΗ Α.Ε.</t>
  </si>
  <si>
    <t>Κατασκευή συγκροτήματος ενοικιαζομένων επιπλωμένων διαμερισμάτων στη Σκήτη</t>
  </si>
  <si>
    <t>ΣΥΝΔΕΣΜΟΣ ΣΑΡΑΚΑΤΣΑΝΑΙΩΝ ΕΠΑΡΧΙΑΣ ΕΛΑΣΣΟΝΑΣ</t>
  </si>
  <si>
    <t>Σαρακατσάνικος οικισμός - Μουσείο Αγροτικής και Λαογραφικής Κληρονομιάς</t>
  </si>
  <si>
    <t>ΖΙΩΓΑΣ ΑΣΤΕΡΙΟΣ</t>
  </si>
  <si>
    <t>Δημιουργία παραδοσιακού χώρου εστίασης στην Ελασσόνα</t>
  </si>
  <si>
    <t>ΔΗΜΟΣ ΕΛΑΣΣΟΝΑΣ</t>
  </si>
  <si>
    <t>ΔΗΜΟΤΙΚΗ ΕΠΙΧΕΙΡΗΣΗ ΔΗΜΟΥ ΕΛΑΣΣΟΝΑΣ Δ.Ε.Π.Τ.Α.Κ.ΑΛ.</t>
  </si>
  <si>
    <t>Ανάδειξη τοξοτής γέφυρας Ελασσονίτου ποταμού</t>
  </si>
  <si>
    <t>Ενίσχυση πολιτιστικών εκδηλώσεων  ανάδειξης και διατήρησης της τοπικής κληρονομιάς</t>
  </si>
  <si>
    <t>Παραδοσιακό καφενείο στην Ελασσόνα</t>
  </si>
  <si>
    <t>Κέντρο οργάνωσης, πληροφόρησης και προώθησης αγροτικού τουρισμού στην Ελασσόνα</t>
  </si>
  <si>
    <t>1.2.1.5</t>
  </si>
  <si>
    <t>ΔΗΜΟΣ ΑΝΤΙΧΑΣΙΩΝ</t>
  </si>
  <si>
    <t>Αντάμωμα Κρανιωτών</t>
  </si>
  <si>
    <t>Ανάδειξη μονοπατιού και θέσεις θέας για την ανάδειξη του φαραγιού της "ΧΡΑΠΑΣ"</t>
  </si>
  <si>
    <t>1.4.1.4.</t>
  </si>
  <si>
    <t>ΑΦΟΙ ΧΑΜΟΥ Ο.Ε.</t>
  </si>
  <si>
    <t>Ενοικιαζόμενα δωμάτια</t>
  </si>
  <si>
    <t>Δημιουργία υποδομών διανυκτέρευσης για την συμπλήρωση της δυναμικότητας της περιοχής με την επωνυμία "ΦΙΛΟΞΕΝΙΑ"</t>
  </si>
  <si>
    <t>Ανάδειξη παλαιών μονοπατιών</t>
  </si>
  <si>
    <t>Τουρισμός υπαίθριων δραστηριοτήτων</t>
  </si>
  <si>
    <t>WOODEN CAMP παιδική κατασκήνωση</t>
  </si>
  <si>
    <t>Σήμαση αξιοθεάτων μνημείων &amp; μονοπατιών</t>
  </si>
  <si>
    <t>Κέντρο αθλητικών δραστηριοτήτων</t>
  </si>
  <si>
    <t>1.4.2.2.</t>
  </si>
  <si>
    <t xml:space="preserve">ΒΑΘΜΟΛΟΓΙΑ </t>
  </si>
  <si>
    <t>ΠΟΣΟ ΕΓΚΡΙΣΗΣ</t>
  </si>
  <si>
    <t>Εγκρίνεται</t>
  </si>
  <si>
    <t>ΑΠΟΦΑΣΗ</t>
  </si>
  <si>
    <t>Απορρίπτεται</t>
  </si>
  <si>
    <t xml:space="preserve"> ΣΥΝΟΛΟ  ΔΡΑΣΗΣ 1.2.1.1 </t>
  </si>
  <si>
    <t xml:space="preserve"> ΣΥΝΟΛΟ  ΔΡΑΣΗΣ 1.2.1.2 </t>
  </si>
  <si>
    <t xml:space="preserve"> ΣΥΝΟΛΟ  ΔΡΑΣΗΣ 1.2.1.3 </t>
  </si>
  <si>
    <t xml:space="preserve"> ΣΥΝΟΛΟ  ΔΡΑΣΗΣ 1.2.1.4 </t>
  </si>
  <si>
    <t xml:space="preserve"> ΣΥΝΟΛΟ  ΔΡΑΣΗΣ 1.2.1.5 </t>
  </si>
  <si>
    <t>ΣΙΟΥΖΟΥΛΗ ΓΕΩΡΓΙΑ &amp; ΣΙΑ Ε.Ε</t>
  </si>
  <si>
    <t xml:space="preserve"> ΣΥΝΟΛΟ  ΔΡΑΣΗΣ 1.2.1.6 </t>
  </si>
  <si>
    <t xml:space="preserve"> ΣΥΝΟΛΟ  ΔΡΑΣΗΣ 1.2.1.7 </t>
  </si>
  <si>
    <t xml:space="preserve"> ΣΥΝΟΛΟ ΔΡΑΣΗΣ 1.4.1.4</t>
  </si>
  <si>
    <t xml:space="preserve"> ΣΥΝΟΛΟ ΔΡΑΣΗΣ 1.4.2.2</t>
  </si>
  <si>
    <t xml:space="preserve"> ΣΥΝΟΛΟ ΔΡΑΣΗΣ 1.4.2.3</t>
  </si>
  <si>
    <t xml:space="preserve"> ΣΥΝΟΛΟ ΔΡΑΣΗΣ 1.4.2.5</t>
  </si>
  <si>
    <t xml:space="preserve"> ΣΥΝΟΛΟ ΔΡΑΣΗΣ 1.4.3.1</t>
  </si>
  <si>
    <t>ΓΕΝΙΚΟ ΣΥΝΟΛΟ ΠΡΑΞΗΣ 1.2.1</t>
  </si>
  <si>
    <t xml:space="preserve"> ΓΕΝΙΚΟ ΣΥΝΟΛΟ  1.4</t>
  </si>
  <si>
    <t>Συγκρότημα ενοικιαζομένων δωματίων 4 κλειδιών</t>
  </si>
  <si>
    <t>Ανάδειξη, προστασία διατήρηση μονότοξου γεφυριού στο Δ.Δ. Σπηλιάς</t>
  </si>
  <si>
    <t xml:space="preserve">ΠΡΑΝΤΖΙΟΥ ΕΛΕΝΗ - ΣΑΜΑΡΑ ΜΑΡΙΑ                    ΧΑΤΖΟΠΟΥΛΟΣ ΖΗΣΗΣ </t>
  </si>
  <si>
    <t>Ίδρυση ξενοδοχειακής μονάδας κλασικού τύπου 3 αστέρων στην Ελασσόνα</t>
  </si>
  <si>
    <t>Κ. ΜΠΑΛΟΓΙΑΝΝΗΣ &amp; ΣΙΑ Ο.Ε.</t>
  </si>
  <si>
    <t xml:space="preserve">Ποιοτική αναβάθμιση λειτουργικής μορφής καταλύματος  σε 3* με στόχο την απόκτηση σήματος ποιότητας σύμφωνα με τις προδιαγραφές του Τ.Σ.Π.  Ολύμπου - Κισσάβου </t>
  </si>
  <si>
    <t xml:space="preserve">ΠΙΝΑΚΑΣ ΑΠΟΤΕΛΕΣΜΑΤΩΝ 2ης ΠΡΟΚΗΡΥΞΗΣ  ΣΤΗ ΠΡΑΞΗ 1.2.1 </t>
  </si>
  <si>
    <t>ΒΑΘΜΟ-ΛΟΓΙΑ</t>
  </si>
  <si>
    <t>ΠΙΝΑΚΑΣ ΑΠΟΤΕΛΕΣΜΑΤΩΝ 2ης ΠΡΟΚΗΡΥΞΗΣ  ΣΤΟ ΜΕΤΡΟ  1.4.</t>
  </si>
  <si>
    <t>Σε αναμονή *</t>
  </si>
  <si>
    <t>* Σε αναμονή μέχρι ανεύρεσης πόρων</t>
  </si>
  <si>
    <t xml:space="preserve">Ολοκληρώθηκε η διαδικασία αξιολόγησης και προέγκρισης των υποψηφίων επενδυτών για ένταξη στο πρόγραμμα LEADER+ της 2ης προκήρυξης                         του τοπικού προγράμματος ΟΛΥΜΠΟΥ - ΚΙΣΣΑΒΟΥ, που έληγε στις 22 - 12 - 2003. </t>
  </si>
  <si>
    <t>Τα αποτελέσματα της διαδικασίας αυτής, με τις κατ΄ αρχήν εγκριθείσες επενδύσεις, τις απορριφθείσες καθώς και τις ευρισκόμενες σε λίστα                                            αναμονής, όπως αυτές εγκρίθηκαν με την υπ΄αριθμ. 2/27.04.2004 απόφαση της Ε.Δ.Π.L+ φαίνονται στους παρακάτω πίνακες.</t>
  </si>
  <si>
    <t>Κατά της απόφασης αυτής και όσον αφορά την απόρριψη προτάσεων επένδυσης, προβλέπεται διαδικασία ενστάσεων. Η προθεσμία υποβολής τυχόν                   ενστάσεων ορίζεται, βάσει της προκήρυξης, σε 10 ημέρες (ημερολογιακά) από την αποδεδειγμένη ημερομηνία παραλαβής της επιστολής απόρριψης.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</si>
</sst>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mmm\-yyyy"/>
  </numFmts>
  <fonts count="6">
    <font>
      <sz val="10"/>
      <name val="Arial Greek"/>
      <family val="0"/>
    </font>
    <font>
      <b/>
      <sz val="16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5">
      <selection activeCell="A18" sqref="A18:C18"/>
    </sheetView>
  </sheetViews>
  <sheetFormatPr defaultColWidth="9.00390625" defaultRowHeight="47.25" customHeight="1"/>
  <cols>
    <col min="1" max="1" width="32.25390625" style="27" customWidth="1"/>
    <col min="2" max="2" width="49.75390625" style="2" customWidth="1"/>
    <col min="3" max="3" width="10.625" style="27" customWidth="1"/>
    <col min="4" max="4" width="11.75390625" style="27" customWidth="1"/>
    <col min="5" max="5" width="15.75390625" style="27" customWidth="1"/>
    <col min="6" max="6" width="17.875" style="28" customWidth="1"/>
    <col min="7" max="7" width="9.125" style="3" customWidth="1"/>
    <col min="8" max="16384" width="9.125" style="2" customWidth="1"/>
  </cols>
  <sheetData>
    <row r="1" spans="1:7" ht="30.75" customHeight="1">
      <c r="A1" s="37" t="s">
        <v>18</v>
      </c>
      <c r="B1" s="37"/>
      <c r="C1" s="37"/>
      <c r="D1" s="37"/>
      <c r="E1" s="37"/>
      <c r="F1" s="37"/>
      <c r="G1" s="37"/>
    </row>
    <row r="2" spans="1:7" ht="30.75" customHeight="1">
      <c r="A2" s="33" t="s">
        <v>97</v>
      </c>
      <c r="B2" s="33"/>
      <c r="C2" s="33"/>
      <c r="D2" s="33"/>
      <c r="E2" s="33"/>
      <c r="F2" s="33"/>
      <c r="G2" s="33"/>
    </row>
    <row r="3" spans="1:7" ht="40.5" customHeight="1">
      <c r="A3" s="33" t="s">
        <v>98</v>
      </c>
      <c r="B3" s="33"/>
      <c r="C3" s="33"/>
      <c r="D3" s="33"/>
      <c r="E3" s="33"/>
      <c r="F3" s="33"/>
      <c r="G3" s="33"/>
    </row>
    <row r="4" spans="1:7" ht="45" customHeight="1">
      <c r="A4" s="33" t="s">
        <v>99</v>
      </c>
      <c r="B4" s="33"/>
      <c r="C4" s="33"/>
      <c r="D4" s="33"/>
      <c r="E4" s="33"/>
      <c r="F4" s="33"/>
      <c r="G4" s="33"/>
    </row>
    <row r="5" spans="1:7" ht="29.25" customHeight="1">
      <c r="A5" s="37" t="s">
        <v>92</v>
      </c>
      <c r="B5" s="37"/>
      <c r="C5" s="37"/>
      <c r="D5" s="37"/>
      <c r="E5" s="37"/>
      <c r="F5" s="37"/>
      <c r="G5" s="1"/>
    </row>
    <row r="6" spans="1:7" s="7" customFormat="1" ht="47.25" customHeight="1">
      <c r="A6" s="4" t="s">
        <v>0</v>
      </c>
      <c r="B6" s="4" t="s">
        <v>1</v>
      </c>
      <c r="C6" s="4" t="s">
        <v>2</v>
      </c>
      <c r="D6" s="4" t="s">
        <v>66</v>
      </c>
      <c r="E6" s="4" t="s">
        <v>69</v>
      </c>
      <c r="F6" s="5" t="s">
        <v>67</v>
      </c>
      <c r="G6" s="6"/>
    </row>
    <row r="7" spans="1:7" s="12" customFormat="1" ht="47.25" customHeight="1">
      <c r="A7" s="18" t="s">
        <v>40</v>
      </c>
      <c r="B7" s="8" t="s">
        <v>41</v>
      </c>
      <c r="C7" s="9" t="s">
        <v>32</v>
      </c>
      <c r="D7" s="10">
        <v>227.25</v>
      </c>
      <c r="E7" s="9" t="s">
        <v>68</v>
      </c>
      <c r="F7" s="11">
        <v>322000</v>
      </c>
      <c r="G7" s="6"/>
    </row>
    <row r="8" spans="1:7" s="12" customFormat="1" ht="47.25" customHeight="1">
      <c r="A8" s="9" t="s">
        <v>57</v>
      </c>
      <c r="B8" s="13" t="s">
        <v>58</v>
      </c>
      <c r="C8" s="9" t="s">
        <v>32</v>
      </c>
      <c r="D8" s="10">
        <v>215</v>
      </c>
      <c r="E8" s="9" t="s">
        <v>68</v>
      </c>
      <c r="F8" s="11">
        <v>218000</v>
      </c>
      <c r="G8" s="6"/>
    </row>
    <row r="9" spans="1:7" s="12" customFormat="1" ht="47.25" customHeight="1">
      <c r="A9" s="9" t="s">
        <v>14</v>
      </c>
      <c r="B9" s="13" t="s">
        <v>86</v>
      </c>
      <c r="C9" s="9" t="s">
        <v>23</v>
      </c>
      <c r="D9" s="10">
        <v>213</v>
      </c>
      <c r="E9" s="9" t="s">
        <v>68</v>
      </c>
      <c r="F9" s="11">
        <v>432000</v>
      </c>
      <c r="G9" s="6"/>
    </row>
    <row r="10" spans="1:7" s="12" customFormat="1" ht="47.25" customHeight="1">
      <c r="A10" s="18" t="s">
        <v>29</v>
      </c>
      <c r="B10" s="8" t="s">
        <v>89</v>
      </c>
      <c r="C10" s="9" t="s">
        <v>23</v>
      </c>
      <c r="D10" s="10">
        <v>200</v>
      </c>
      <c r="E10" s="9" t="s">
        <v>95</v>
      </c>
      <c r="F10" s="11">
        <v>410000</v>
      </c>
      <c r="G10" s="6"/>
    </row>
    <row r="11" spans="1:7" s="12" customFormat="1" ht="47.25" customHeight="1">
      <c r="A11" s="9" t="s">
        <v>90</v>
      </c>
      <c r="B11" s="13" t="s">
        <v>31</v>
      </c>
      <c r="C11" s="9" t="s">
        <v>32</v>
      </c>
      <c r="D11" s="10">
        <v>196.5</v>
      </c>
      <c r="E11" s="9" t="s">
        <v>95</v>
      </c>
      <c r="F11" s="11">
        <v>407300</v>
      </c>
      <c r="G11" s="6"/>
    </row>
    <row r="12" spans="1:7" s="12" customFormat="1" ht="47.25" customHeight="1">
      <c r="A12" s="9" t="s">
        <v>24</v>
      </c>
      <c r="B12" s="13" t="s">
        <v>59</v>
      </c>
      <c r="C12" s="9" t="s">
        <v>23</v>
      </c>
      <c r="D12" s="10">
        <v>173</v>
      </c>
      <c r="E12" s="9" t="s">
        <v>70</v>
      </c>
      <c r="F12" s="11">
        <v>0</v>
      </c>
      <c r="G12" s="6"/>
    </row>
    <row r="13" spans="1:7" s="12" customFormat="1" ht="31.5" customHeight="1">
      <c r="A13" s="41" t="s">
        <v>71</v>
      </c>
      <c r="B13" s="42"/>
      <c r="C13" s="43"/>
      <c r="D13" s="15"/>
      <c r="E13" s="14"/>
      <c r="F13" s="11">
        <f>SUM(F7:F10)</f>
        <v>1382000</v>
      </c>
      <c r="G13" s="6"/>
    </row>
    <row r="14" spans="1:7" s="12" customFormat="1" ht="47.25" customHeight="1">
      <c r="A14" s="9" t="s">
        <v>44</v>
      </c>
      <c r="B14" s="8" t="s">
        <v>45</v>
      </c>
      <c r="C14" s="9" t="s">
        <v>20</v>
      </c>
      <c r="D14" s="16">
        <v>205</v>
      </c>
      <c r="E14" s="9" t="s">
        <v>68</v>
      </c>
      <c r="F14" s="17">
        <v>173300</v>
      </c>
      <c r="G14" s="6"/>
    </row>
    <row r="15" spans="1:7" s="12" customFormat="1" ht="47.25" customHeight="1">
      <c r="A15" s="9" t="s">
        <v>7</v>
      </c>
      <c r="B15" s="13" t="s">
        <v>36</v>
      </c>
      <c r="C15" s="9" t="s">
        <v>20</v>
      </c>
      <c r="D15" s="16">
        <v>198</v>
      </c>
      <c r="E15" s="9" t="s">
        <v>95</v>
      </c>
      <c r="F15" s="17">
        <v>103637.8</v>
      </c>
      <c r="G15" s="6"/>
    </row>
    <row r="16" spans="1:7" s="12" customFormat="1" ht="32.25" customHeight="1">
      <c r="A16" s="41" t="s">
        <v>72</v>
      </c>
      <c r="B16" s="42"/>
      <c r="C16" s="43"/>
      <c r="D16" s="10"/>
      <c r="E16" s="9"/>
      <c r="F16" s="11">
        <f>SUM(F14:F15)</f>
        <v>276937.8</v>
      </c>
      <c r="G16" s="6"/>
    </row>
    <row r="17" spans="1:7" s="12" customFormat="1" ht="55.5" customHeight="1">
      <c r="A17" s="9" t="s">
        <v>8</v>
      </c>
      <c r="B17" s="13" t="s">
        <v>37</v>
      </c>
      <c r="C17" s="9" t="s">
        <v>21</v>
      </c>
      <c r="D17" s="10">
        <v>218.5</v>
      </c>
      <c r="E17" s="9" t="s">
        <v>68</v>
      </c>
      <c r="F17" s="11">
        <v>428000</v>
      </c>
      <c r="G17" s="6"/>
    </row>
    <row r="18" spans="1:7" s="12" customFormat="1" ht="22.5" customHeight="1">
      <c r="A18" s="41" t="s">
        <v>73</v>
      </c>
      <c r="B18" s="42"/>
      <c r="C18" s="43"/>
      <c r="D18" s="10"/>
      <c r="E18" s="9"/>
      <c r="F18" s="11">
        <f>SUM(F17)</f>
        <v>428000</v>
      </c>
      <c r="G18" s="6"/>
    </row>
    <row r="19" spans="1:7" s="12" customFormat="1" ht="32.25" customHeight="1">
      <c r="A19" s="9" t="s">
        <v>15</v>
      </c>
      <c r="B19" s="51" t="s">
        <v>61</v>
      </c>
      <c r="C19" s="9" t="s">
        <v>17</v>
      </c>
      <c r="D19" s="10">
        <v>215.5</v>
      </c>
      <c r="E19" s="9" t="s">
        <v>68</v>
      </c>
      <c r="F19" s="11">
        <v>130000</v>
      </c>
      <c r="G19" s="6"/>
    </row>
    <row r="20" spans="1:7" s="12" customFormat="1" ht="43.5" customHeight="1">
      <c r="A20" s="9" t="s">
        <v>28</v>
      </c>
      <c r="B20" s="8" t="s">
        <v>30</v>
      </c>
      <c r="C20" s="18" t="s">
        <v>17</v>
      </c>
      <c r="D20" s="19">
        <v>178</v>
      </c>
      <c r="E20" s="9" t="s">
        <v>70</v>
      </c>
      <c r="F20" s="20">
        <v>0</v>
      </c>
      <c r="G20" s="6"/>
    </row>
    <row r="21" spans="1:7" s="12" customFormat="1" ht="44.25" customHeight="1">
      <c r="A21" s="9" t="s">
        <v>88</v>
      </c>
      <c r="B21" s="13" t="s">
        <v>62</v>
      </c>
      <c r="C21" s="9" t="s">
        <v>17</v>
      </c>
      <c r="D21" s="10">
        <v>0</v>
      </c>
      <c r="E21" s="9" t="s">
        <v>70</v>
      </c>
      <c r="F21" s="11">
        <v>0</v>
      </c>
      <c r="G21" s="6"/>
    </row>
    <row r="22" spans="1:7" s="12" customFormat="1" ht="23.25" customHeight="1">
      <c r="A22" s="38" t="s">
        <v>74</v>
      </c>
      <c r="B22" s="39"/>
      <c r="C22" s="40"/>
      <c r="D22" s="10"/>
      <c r="E22" s="9"/>
      <c r="F22" s="11">
        <f>SUM(F19:F21)</f>
        <v>130000</v>
      </c>
      <c r="G22" s="6"/>
    </row>
    <row r="23" spans="1:7" s="12" customFormat="1" ht="47.25" customHeight="1">
      <c r="A23" s="9" t="s">
        <v>47</v>
      </c>
      <c r="B23" s="13" t="s">
        <v>51</v>
      </c>
      <c r="C23" s="9" t="s">
        <v>52</v>
      </c>
      <c r="D23" s="10">
        <v>175</v>
      </c>
      <c r="E23" s="9" t="s">
        <v>70</v>
      </c>
      <c r="F23" s="21"/>
      <c r="G23" s="6"/>
    </row>
    <row r="24" spans="1:7" s="12" customFormat="1" ht="21" customHeight="1">
      <c r="A24" s="34" t="s">
        <v>75</v>
      </c>
      <c r="B24" s="34"/>
      <c r="C24" s="34"/>
      <c r="D24" s="10"/>
      <c r="E24" s="9"/>
      <c r="F24" s="11">
        <f>SUM(F23)</f>
        <v>0</v>
      </c>
      <c r="G24" s="6"/>
    </row>
    <row r="25" spans="1:7" s="12" customFormat="1" ht="54.75" customHeight="1">
      <c r="A25" s="9" t="s">
        <v>47</v>
      </c>
      <c r="B25" s="8" t="s">
        <v>50</v>
      </c>
      <c r="C25" s="9" t="s">
        <v>11</v>
      </c>
      <c r="D25" s="10">
        <v>203</v>
      </c>
      <c r="E25" s="9" t="s">
        <v>70</v>
      </c>
      <c r="F25" s="11">
        <v>0</v>
      </c>
      <c r="G25" s="6"/>
    </row>
    <row r="26" spans="1:7" s="12" customFormat="1" ht="34.5" customHeight="1">
      <c r="A26" s="9" t="s">
        <v>76</v>
      </c>
      <c r="B26" s="22" t="s">
        <v>25</v>
      </c>
      <c r="C26" s="9" t="s">
        <v>11</v>
      </c>
      <c r="D26" s="19">
        <v>198</v>
      </c>
      <c r="E26" s="9" t="s">
        <v>68</v>
      </c>
      <c r="F26" s="20">
        <v>103200</v>
      </c>
      <c r="G26" s="6"/>
    </row>
    <row r="27" spans="1:7" s="12" customFormat="1" ht="39.75" customHeight="1">
      <c r="A27" s="9" t="s">
        <v>9</v>
      </c>
      <c r="B27" s="13" t="s">
        <v>38</v>
      </c>
      <c r="C27" s="9" t="s">
        <v>11</v>
      </c>
      <c r="D27" s="10">
        <v>198</v>
      </c>
      <c r="E27" s="9" t="s">
        <v>68</v>
      </c>
      <c r="F27" s="11">
        <v>48850</v>
      </c>
      <c r="G27" s="6"/>
    </row>
    <row r="28" spans="1:7" s="12" customFormat="1" ht="28.5" customHeight="1">
      <c r="A28" s="9" t="s">
        <v>10</v>
      </c>
      <c r="B28" s="13" t="s">
        <v>64</v>
      </c>
      <c r="C28" s="9" t="s">
        <v>11</v>
      </c>
      <c r="D28" s="23">
        <v>0</v>
      </c>
      <c r="E28" s="9" t="s">
        <v>70</v>
      </c>
      <c r="F28" s="11">
        <v>0</v>
      </c>
      <c r="G28" s="6"/>
    </row>
    <row r="29" spans="1:7" s="12" customFormat="1" ht="27.75" customHeight="1">
      <c r="A29" s="34" t="s">
        <v>77</v>
      </c>
      <c r="B29" s="34"/>
      <c r="C29" s="34"/>
      <c r="D29" s="10"/>
      <c r="E29" s="9"/>
      <c r="F29" s="11">
        <f>SUM(F26:F28)</f>
        <v>152050</v>
      </c>
      <c r="G29" s="6"/>
    </row>
    <row r="30" spans="1:7" s="12" customFormat="1" ht="78" customHeight="1">
      <c r="A30" s="9" t="s">
        <v>3</v>
      </c>
      <c r="B30" s="24" t="s">
        <v>91</v>
      </c>
      <c r="C30" s="9" t="s">
        <v>4</v>
      </c>
      <c r="D30" s="10">
        <v>180</v>
      </c>
      <c r="E30" s="9" t="s">
        <v>68</v>
      </c>
      <c r="F30" s="20">
        <v>112379.28</v>
      </c>
      <c r="G30" s="6"/>
    </row>
    <row r="31" spans="1:7" s="12" customFormat="1" ht="17.25" customHeight="1">
      <c r="A31" s="34" t="s">
        <v>78</v>
      </c>
      <c r="B31" s="34"/>
      <c r="C31" s="34"/>
      <c r="D31" s="10"/>
      <c r="E31" s="9"/>
      <c r="F31" s="11">
        <f>SUM(F30)</f>
        <v>112379.28</v>
      </c>
      <c r="G31" s="6"/>
    </row>
    <row r="32" spans="1:7" s="12" customFormat="1" ht="18.75" customHeight="1">
      <c r="A32" s="35" t="s">
        <v>84</v>
      </c>
      <c r="B32" s="35"/>
      <c r="C32" s="35"/>
      <c r="D32" s="4"/>
      <c r="E32" s="4"/>
      <c r="F32" s="25">
        <f>SUM(F13+F16+F18+F22+F24+F29+F31)</f>
        <v>2481367.0799999996</v>
      </c>
      <c r="G32" s="6"/>
    </row>
    <row r="33" spans="1:7" s="12" customFormat="1" ht="21.75" customHeight="1">
      <c r="A33" s="36" t="s">
        <v>96</v>
      </c>
      <c r="B33" s="36"/>
      <c r="C33" s="7"/>
      <c r="D33" s="7"/>
      <c r="E33" s="7"/>
      <c r="F33" s="26"/>
      <c r="G33" s="6"/>
    </row>
    <row r="34" spans="1:7" s="12" customFormat="1" ht="47.25" customHeight="1">
      <c r="A34" s="7"/>
      <c r="C34" s="7"/>
      <c r="D34" s="7"/>
      <c r="E34" s="7"/>
      <c r="F34" s="26"/>
      <c r="G34" s="6"/>
    </row>
    <row r="35" spans="1:7" s="12" customFormat="1" ht="47.25" customHeight="1">
      <c r="A35" s="7"/>
      <c r="C35" s="7"/>
      <c r="D35" s="7"/>
      <c r="E35" s="7"/>
      <c r="F35" s="26"/>
      <c r="G35" s="6"/>
    </row>
    <row r="36" spans="1:7" s="12" customFormat="1" ht="47.25" customHeight="1">
      <c r="A36" s="7"/>
      <c r="C36" s="7"/>
      <c r="D36" s="7"/>
      <c r="E36" s="7"/>
      <c r="F36" s="26"/>
      <c r="G36" s="6"/>
    </row>
    <row r="37" spans="1:7" s="12" customFormat="1" ht="47.25" customHeight="1">
      <c r="A37" s="7"/>
      <c r="C37" s="7"/>
      <c r="D37" s="7"/>
      <c r="E37" s="7"/>
      <c r="F37" s="26"/>
      <c r="G37" s="6"/>
    </row>
    <row r="38" spans="1:7" s="12" customFormat="1" ht="47.25" customHeight="1">
      <c r="A38" s="7"/>
      <c r="C38" s="7"/>
      <c r="D38" s="7"/>
      <c r="E38" s="7"/>
      <c r="F38" s="26"/>
      <c r="G38" s="6"/>
    </row>
    <row r="39" spans="1:7" s="12" customFormat="1" ht="47.25" customHeight="1">
      <c r="A39" s="7"/>
      <c r="C39" s="7"/>
      <c r="D39" s="7"/>
      <c r="E39" s="7"/>
      <c r="F39" s="26"/>
      <c r="G39" s="6"/>
    </row>
    <row r="40" spans="1:7" s="12" customFormat="1" ht="47.25" customHeight="1">
      <c r="A40" s="7"/>
      <c r="C40" s="7"/>
      <c r="D40" s="7"/>
      <c r="E40" s="7"/>
      <c r="F40" s="26"/>
      <c r="G40" s="6"/>
    </row>
    <row r="41" spans="1:7" s="12" customFormat="1" ht="47.25" customHeight="1">
      <c r="A41" s="7"/>
      <c r="C41" s="7"/>
      <c r="D41" s="7"/>
      <c r="E41" s="7"/>
      <c r="F41" s="26"/>
      <c r="G41" s="6"/>
    </row>
    <row r="42" spans="1:7" s="12" customFormat="1" ht="47.25" customHeight="1">
      <c r="A42" s="7"/>
      <c r="C42" s="7"/>
      <c r="D42" s="7"/>
      <c r="E42" s="7"/>
      <c r="F42" s="26"/>
      <c r="G42" s="6"/>
    </row>
    <row r="43" spans="1:7" s="12" customFormat="1" ht="47.25" customHeight="1">
      <c r="A43" s="7"/>
      <c r="C43" s="7"/>
      <c r="D43" s="7"/>
      <c r="E43" s="7"/>
      <c r="F43" s="26"/>
      <c r="G43" s="6"/>
    </row>
    <row r="44" spans="1:7" s="12" customFormat="1" ht="47.25" customHeight="1">
      <c r="A44" s="7"/>
      <c r="C44" s="7"/>
      <c r="D44" s="7"/>
      <c r="E44" s="7"/>
      <c r="F44" s="26"/>
      <c r="G44" s="6"/>
    </row>
    <row r="45" spans="1:7" s="12" customFormat="1" ht="47.25" customHeight="1">
      <c r="A45" s="7"/>
      <c r="C45" s="7"/>
      <c r="D45" s="7"/>
      <c r="E45" s="7"/>
      <c r="F45" s="26"/>
      <c r="G45" s="6"/>
    </row>
    <row r="46" spans="1:7" s="12" customFormat="1" ht="47.25" customHeight="1">
      <c r="A46" s="7"/>
      <c r="C46" s="7"/>
      <c r="D46" s="7"/>
      <c r="E46" s="7"/>
      <c r="F46" s="26"/>
      <c r="G46" s="6"/>
    </row>
    <row r="47" spans="1:7" s="12" customFormat="1" ht="47.25" customHeight="1">
      <c r="A47" s="7"/>
      <c r="C47" s="7"/>
      <c r="D47" s="7"/>
      <c r="E47" s="7"/>
      <c r="F47" s="26"/>
      <c r="G47" s="6"/>
    </row>
    <row r="48" spans="1:7" s="12" customFormat="1" ht="47.25" customHeight="1">
      <c r="A48" s="7"/>
      <c r="C48" s="7"/>
      <c r="D48" s="7"/>
      <c r="E48" s="7"/>
      <c r="F48" s="26"/>
      <c r="G48" s="6"/>
    </row>
    <row r="49" spans="1:7" s="12" customFormat="1" ht="47.25" customHeight="1">
      <c r="A49" s="7"/>
      <c r="C49" s="7"/>
      <c r="D49" s="7"/>
      <c r="E49" s="7"/>
      <c r="F49" s="26"/>
      <c r="G49" s="6"/>
    </row>
    <row r="50" spans="1:7" s="12" customFormat="1" ht="47.25" customHeight="1">
      <c r="A50" s="7"/>
      <c r="C50" s="7"/>
      <c r="D50" s="7"/>
      <c r="E50" s="7"/>
      <c r="F50" s="26"/>
      <c r="G50" s="6"/>
    </row>
    <row r="51" spans="1:7" s="12" customFormat="1" ht="47.25" customHeight="1">
      <c r="A51" s="7"/>
      <c r="C51" s="7"/>
      <c r="D51" s="7"/>
      <c r="E51" s="7"/>
      <c r="F51" s="26"/>
      <c r="G51" s="6"/>
    </row>
    <row r="52" spans="1:7" s="12" customFormat="1" ht="47.25" customHeight="1">
      <c r="A52" s="7"/>
      <c r="C52" s="7"/>
      <c r="D52" s="7"/>
      <c r="E52" s="7"/>
      <c r="F52" s="26"/>
      <c r="G52" s="6"/>
    </row>
    <row r="53" spans="1:7" s="12" customFormat="1" ht="47.25" customHeight="1">
      <c r="A53" s="7"/>
      <c r="C53" s="7"/>
      <c r="D53" s="7"/>
      <c r="E53" s="7"/>
      <c r="F53" s="26"/>
      <c r="G53" s="6"/>
    </row>
    <row r="54" spans="1:7" s="12" customFormat="1" ht="47.25" customHeight="1">
      <c r="A54" s="7"/>
      <c r="C54" s="7"/>
      <c r="D54" s="7"/>
      <c r="E54" s="7"/>
      <c r="F54" s="26"/>
      <c r="G54" s="6"/>
    </row>
    <row r="55" spans="1:7" s="12" customFormat="1" ht="47.25" customHeight="1">
      <c r="A55" s="7"/>
      <c r="C55" s="7"/>
      <c r="D55" s="7"/>
      <c r="E55" s="7"/>
      <c r="F55" s="26"/>
      <c r="G55" s="6"/>
    </row>
    <row r="56" spans="1:7" s="12" customFormat="1" ht="47.25" customHeight="1">
      <c r="A56" s="7"/>
      <c r="C56" s="7"/>
      <c r="D56" s="7"/>
      <c r="E56" s="7"/>
      <c r="F56" s="26"/>
      <c r="G56" s="6"/>
    </row>
    <row r="57" spans="1:7" s="12" customFormat="1" ht="47.25" customHeight="1">
      <c r="A57" s="7"/>
      <c r="C57" s="7"/>
      <c r="D57" s="7"/>
      <c r="E57" s="7"/>
      <c r="F57" s="26"/>
      <c r="G57" s="6"/>
    </row>
    <row r="58" spans="1:7" s="12" customFormat="1" ht="47.25" customHeight="1">
      <c r="A58" s="7"/>
      <c r="C58" s="7"/>
      <c r="D58" s="7"/>
      <c r="E58" s="7"/>
      <c r="F58" s="26"/>
      <c r="G58" s="6"/>
    </row>
    <row r="59" spans="1:7" s="12" customFormat="1" ht="47.25" customHeight="1">
      <c r="A59" s="7"/>
      <c r="C59" s="7"/>
      <c r="D59" s="7"/>
      <c r="E59" s="7"/>
      <c r="F59" s="26"/>
      <c r="G59" s="6"/>
    </row>
    <row r="60" spans="1:7" s="12" customFormat="1" ht="47.25" customHeight="1">
      <c r="A60" s="7"/>
      <c r="C60" s="7"/>
      <c r="D60" s="7"/>
      <c r="E60" s="7"/>
      <c r="F60" s="26"/>
      <c r="G60" s="6"/>
    </row>
    <row r="61" spans="1:7" s="12" customFormat="1" ht="47.25" customHeight="1">
      <c r="A61" s="7"/>
      <c r="C61" s="7"/>
      <c r="D61" s="7"/>
      <c r="E61" s="7"/>
      <c r="F61" s="26"/>
      <c r="G61" s="6"/>
    </row>
    <row r="62" spans="1:7" s="12" customFormat="1" ht="47.25" customHeight="1">
      <c r="A62" s="7"/>
      <c r="C62" s="7"/>
      <c r="D62" s="7"/>
      <c r="E62" s="7"/>
      <c r="F62" s="26"/>
      <c r="G62" s="6"/>
    </row>
    <row r="63" spans="1:7" s="12" customFormat="1" ht="47.25" customHeight="1">
      <c r="A63" s="7"/>
      <c r="C63" s="7"/>
      <c r="D63" s="7"/>
      <c r="E63" s="7"/>
      <c r="F63" s="26"/>
      <c r="G63" s="6"/>
    </row>
    <row r="64" spans="1:7" s="12" customFormat="1" ht="47.25" customHeight="1">
      <c r="A64" s="7"/>
      <c r="C64" s="7"/>
      <c r="D64" s="7"/>
      <c r="E64" s="7"/>
      <c r="F64" s="26"/>
      <c r="G64" s="6"/>
    </row>
    <row r="65" spans="1:7" s="12" customFormat="1" ht="47.25" customHeight="1">
      <c r="A65" s="7"/>
      <c r="C65" s="7"/>
      <c r="D65" s="7"/>
      <c r="E65" s="7"/>
      <c r="F65" s="26"/>
      <c r="G65" s="6"/>
    </row>
    <row r="66" spans="1:7" s="12" customFormat="1" ht="47.25" customHeight="1">
      <c r="A66" s="7"/>
      <c r="C66" s="7"/>
      <c r="D66" s="7"/>
      <c r="E66" s="7"/>
      <c r="F66" s="26"/>
      <c r="G66" s="6"/>
    </row>
    <row r="67" spans="1:7" s="12" customFormat="1" ht="47.25" customHeight="1">
      <c r="A67" s="7"/>
      <c r="C67" s="7"/>
      <c r="D67" s="7"/>
      <c r="E67" s="7"/>
      <c r="F67" s="26"/>
      <c r="G67" s="6"/>
    </row>
    <row r="68" spans="1:7" s="12" customFormat="1" ht="47.25" customHeight="1">
      <c r="A68" s="7"/>
      <c r="C68" s="7"/>
      <c r="D68" s="7"/>
      <c r="E68" s="7"/>
      <c r="F68" s="26"/>
      <c r="G68" s="6"/>
    </row>
    <row r="69" spans="1:7" s="12" customFormat="1" ht="47.25" customHeight="1">
      <c r="A69" s="7"/>
      <c r="C69" s="7"/>
      <c r="D69" s="7"/>
      <c r="E69" s="7"/>
      <c r="F69" s="26"/>
      <c r="G69" s="6"/>
    </row>
    <row r="70" spans="1:7" s="12" customFormat="1" ht="47.25" customHeight="1">
      <c r="A70" s="7"/>
      <c r="C70" s="7"/>
      <c r="D70" s="7"/>
      <c r="E70" s="7"/>
      <c r="F70" s="26"/>
      <c r="G70" s="6"/>
    </row>
    <row r="71" spans="1:7" s="12" customFormat="1" ht="47.25" customHeight="1">
      <c r="A71" s="7"/>
      <c r="C71" s="7"/>
      <c r="D71" s="7"/>
      <c r="E71" s="7"/>
      <c r="F71" s="26"/>
      <c r="G71" s="6"/>
    </row>
    <row r="72" spans="1:7" s="12" customFormat="1" ht="47.25" customHeight="1">
      <c r="A72" s="7"/>
      <c r="C72" s="7"/>
      <c r="D72" s="7"/>
      <c r="E72" s="7"/>
      <c r="F72" s="26"/>
      <c r="G72" s="6"/>
    </row>
    <row r="73" spans="1:7" s="12" customFormat="1" ht="47.25" customHeight="1">
      <c r="A73" s="7"/>
      <c r="C73" s="7"/>
      <c r="D73" s="7"/>
      <c r="E73" s="7"/>
      <c r="F73" s="26"/>
      <c r="G73" s="6"/>
    </row>
    <row r="74" spans="1:7" s="12" customFormat="1" ht="47.25" customHeight="1">
      <c r="A74" s="7"/>
      <c r="C74" s="7"/>
      <c r="D74" s="7"/>
      <c r="E74" s="7"/>
      <c r="F74" s="26"/>
      <c r="G74" s="6"/>
    </row>
    <row r="75" spans="1:7" s="12" customFormat="1" ht="47.25" customHeight="1">
      <c r="A75" s="7"/>
      <c r="C75" s="7"/>
      <c r="D75" s="7"/>
      <c r="E75" s="7"/>
      <c r="F75" s="26"/>
      <c r="G75" s="6"/>
    </row>
    <row r="76" spans="1:7" s="12" customFormat="1" ht="47.25" customHeight="1">
      <c r="A76" s="7"/>
      <c r="C76" s="7"/>
      <c r="D76" s="7"/>
      <c r="E76" s="7"/>
      <c r="F76" s="26"/>
      <c r="G76" s="6"/>
    </row>
    <row r="77" spans="1:7" s="12" customFormat="1" ht="47.25" customHeight="1">
      <c r="A77" s="7"/>
      <c r="C77" s="7"/>
      <c r="D77" s="7"/>
      <c r="E77" s="7"/>
      <c r="F77" s="26"/>
      <c r="G77" s="6"/>
    </row>
    <row r="78" spans="1:7" s="12" customFormat="1" ht="47.25" customHeight="1">
      <c r="A78" s="7"/>
      <c r="C78" s="7"/>
      <c r="D78" s="7"/>
      <c r="E78" s="7"/>
      <c r="F78" s="26"/>
      <c r="G78" s="6"/>
    </row>
    <row r="79" spans="1:7" s="12" customFormat="1" ht="47.25" customHeight="1">
      <c r="A79" s="7"/>
      <c r="C79" s="7"/>
      <c r="D79" s="7"/>
      <c r="E79" s="7"/>
      <c r="F79" s="26"/>
      <c r="G79" s="6"/>
    </row>
    <row r="80" spans="1:7" s="12" customFormat="1" ht="47.25" customHeight="1">
      <c r="A80" s="7"/>
      <c r="C80" s="7"/>
      <c r="D80" s="7"/>
      <c r="E80" s="7"/>
      <c r="F80" s="26"/>
      <c r="G80" s="6"/>
    </row>
    <row r="81" spans="1:7" s="12" customFormat="1" ht="47.25" customHeight="1">
      <c r="A81" s="7"/>
      <c r="C81" s="7"/>
      <c r="D81" s="7"/>
      <c r="E81" s="7"/>
      <c r="F81" s="26"/>
      <c r="G81" s="6"/>
    </row>
    <row r="82" spans="1:7" s="12" customFormat="1" ht="47.25" customHeight="1">
      <c r="A82" s="7"/>
      <c r="C82" s="7"/>
      <c r="D82" s="7"/>
      <c r="E82" s="7"/>
      <c r="F82" s="26"/>
      <c r="G82" s="6"/>
    </row>
    <row r="83" spans="1:7" s="12" customFormat="1" ht="47.25" customHeight="1">
      <c r="A83" s="7"/>
      <c r="C83" s="7"/>
      <c r="D83" s="7"/>
      <c r="E83" s="7"/>
      <c r="F83" s="26"/>
      <c r="G83" s="6"/>
    </row>
    <row r="84" spans="1:7" s="12" customFormat="1" ht="47.25" customHeight="1">
      <c r="A84" s="7"/>
      <c r="C84" s="7"/>
      <c r="D84" s="7"/>
      <c r="E84" s="7"/>
      <c r="F84" s="26"/>
      <c r="G84" s="6"/>
    </row>
    <row r="85" spans="1:7" s="12" customFormat="1" ht="47.25" customHeight="1">
      <c r="A85" s="7"/>
      <c r="C85" s="7"/>
      <c r="D85" s="7"/>
      <c r="E85" s="7"/>
      <c r="F85" s="26"/>
      <c r="G85" s="6"/>
    </row>
    <row r="86" spans="1:7" s="12" customFormat="1" ht="47.25" customHeight="1">
      <c r="A86" s="7"/>
      <c r="C86" s="7"/>
      <c r="D86" s="7"/>
      <c r="E86" s="7"/>
      <c r="F86" s="26"/>
      <c r="G86" s="6"/>
    </row>
    <row r="87" spans="1:7" s="12" customFormat="1" ht="47.25" customHeight="1">
      <c r="A87" s="7"/>
      <c r="C87" s="7"/>
      <c r="D87" s="7"/>
      <c r="E87" s="7"/>
      <c r="F87" s="26"/>
      <c r="G87" s="6"/>
    </row>
    <row r="88" spans="1:7" s="12" customFormat="1" ht="47.25" customHeight="1">
      <c r="A88" s="7"/>
      <c r="C88" s="7"/>
      <c r="D88" s="7"/>
      <c r="E88" s="7"/>
      <c r="F88" s="26"/>
      <c r="G88" s="6"/>
    </row>
    <row r="89" spans="1:7" s="12" customFormat="1" ht="47.25" customHeight="1">
      <c r="A89" s="7"/>
      <c r="C89" s="7"/>
      <c r="D89" s="7"/>
      <c r="E89" s="7"/>
      <c r="F89" s="26"/>
      <c r="G89" s="6"/>
    </row>
    <row r="90" spans="1:7" s="12" customFormat="1" ht="47.25" customHeight="1">
      <c r="A90" s="7"/>
      <c r="C90" s="7"/>
      <c r="D90" s="7"/>
      <c r="E90" s="7"/>
      <c r="F90" s="26"/>
      <c r="G90" s="6"/>
    </row>
    <row r="91" spans="1:7" s="12" customFormat="1" ht="47.25" customHeight="1">
      <c r="A91" s="7"/>
      <c r="C91" s="7"/>
      <c r="D91" s="7"/>
      <c r="E91" s="7"/>
      <c r="F91" s="26"/>
      <c r="G91" s="6"/>
    </row>
    <row r="92" spans="1:7" s="12" customFormat="1" ht="47.25" customHeight="1">
      <c r="A92" s="7"/>
      <c r="C92" s="7"/>
      <c r="D92" s="7"/>
      <c r="E92" s="7"/>
      <c r="F92" s="26"/>
      <c r="G92" s="6"/>
    </row>
    <row r="93" spans="1:7" s="12" customFormat="1" ht="47.25" customHeight="1">
      <c r="A93" s="7"/>
      <c r="C93" s="7"/>
      <c r="D93" s="7"/>
      <c r="E93" s="7"/>
      <c r="F93" s="26"/>
      <c r="G93" s="6"/>
    </row>
    <row r="94" spans="1:7" s="12" customFormat="1" ht="47.25" customHeight="1">
      <c r="A94" s="7"/>
      <c r="C94" s="7"/>
      <c r="D94" s="7"/>
      <c r="E94" s="7"/>
      <c r="F94" s="26"/>
      <c r="G94" s="6"/>
    </row>
    <row r="95" spans="1:7" s="12" customFormat="1" ht="47.25" customHeight="1">
      <c r="A95" s="7"/>
      <c r="C95" s="7"/>
      <c r="D95" s="7"/>
      <c r="E95" s="7"/>
      <c r="F95" s="26"/>
      <c r="G95" s="6"/>
    </row>
    <row r="96" spans="1:7" s="12" customFormat="1" ht="47.25" customHeight="1">
      <c r="A96" s="7"/>
      <c r="C96" s="7"/>
      <c r="D96" s="7"/>
      <c r="E96" s="7"/>
      <c r="F96" s="26"/>
      <c r="G96" s="6"/>
    </row>
    <row r="97" spans="1:7" s="12" customFormat="1" ht="47.25" customHeight="1">
      <c r="A97" s="7"/>
      <c r="C97" s="7"/>
      <c r="D97" s="7"/>
      <c r="E97" s="7"/>
      <c r="F97" s="26"/>
      <c r="G97" s="6"/>
    </row>
    <row r="98" spans="1:7" s="12" customFormat="1" ht="47.25" customHeight="1">
      <c r="A98" s="7"/>
      <c r="C98" s="7"/>
      <c r="D98" s="7"/>
      <c r="E98" s="7"/>
      <c r="F98" s="26"/>
      <c r="G98" s="6"/>
    </row>
    <row r="99" spans="1:7" s="12" customFormat="1" ht="47.25" customHeight="1">
      <c r="A99" s="7"/>
      <c r="C99" s="7"/>
      <c r="D99" s="7"/>
      <c r="E99" s="7"/>
      <c r="F99" s="26"/>
      <c r="G99" s="6"/>
    </row>
    <row r="100" spans="1:7" s="12" customFormat="1" ht="47.25" customHeight="1">
      <c r="A100" s="7"/>
      <c r="C100" s="7"/>
      <c r="D100" s="7"/>
      <c r="E100" s="7"/>
      <c r="F100" s="26"/>
      <c r="G100" s="6"/>
    </row>
    <row r="101" spans="1:7" s="12" customFormat="1" ht="47.25" customHeight="1">
      <c r="A101" s="7"/>
      <c r="C101" s="7"/>
      <c r="D101" s="7"/>
      <c r="E101" s="7"/>
      <c r="F101" s="26"/>
      <c r="G101" s="6"/>
    </row>
    <row r="102" spans="1:7" s="12" customFormat="1" ht="47.25" customHeight="1">
      <c r="A102" s="7"/>
      <c r="C102" s="7"/>
      <c r="D102" s="7"/>
      <c r="E102" s="7"/>
      <c r="F102" s="26"/>
      <c r="G102" s="6"/>
    </row>
    <row r="103" spans="1:7" s="12" customFormat="1" ht="47.25" customHeight="1">
      <c r="A103" s="7"/>
      <c r="C103" s="7"/>
      <c r="D103" s="7"/>
      <c r="E103" s="7"/>
      <c r="F103" s="26"/>
      <c r="G103" s="6"/>
    </row>
    <row r="104" spans="1:7" s="12" customFormat="1" ht="47.25" customHeight="1">
      <c r="A104" s="7"/>
      <c r="C104" s="7"/>
      <c r="D104" s="7"/>
      <c r="E104" s="7"/>
      <c r="F104" s="26"/>
      <c r="G104" s="6"/>
    </row>
    <row r="105" spans="1:7" s="12" customFormat="1" ht="47.25" customHeight="1">
      <c r="A105" s="7"/>
      <c r="C105" s="7"/>
      <c r="D105" s="7"/>
      <c r="E105" s="7"/>
      <c r="F105" s="26"/>
      <c r="G105" s="6"/>
    </row>
    <row r="106" spans="1:7" s="12" customFormat="1" ht="47.25" customHeight="1">
      <c r="A106" s="7"/>
      <c r="C106" s="7"/>
      <c r="D106" s="7"/>
      <c r="E106" s="7"/>
      <c r="F106" s="26"/>
      <c r="G106" s="6"/>
    </row>
    <row r="107" spans="1:7" s="12" customFormat="1" ht="47.25" customHeight="1">
      <c r="A107" s="7"/>
      <c r="C107" s="7"/>
      <c r="D107" s="7"/>
      <c r="E107" s="7"/>
      <c r="F107" s="26"/>
      <c r="G107" s="6"/>
    </row>
  </sheetData>
  <mergeCells count="14">
    <mergeCell ref="A1:G1"/>
    <mergeCell ref="A22:C22"/>
    <mergeCell ref="A24:C24"/>
    <mergeCell ref="A29:C29"/>
    <mergeCell ref="A16:C16"/>
    <mergeCell ref="A18:C18"/>
    <mergeCell ref="A13:C13"/>
    <mergeCell ref="A5:F5"/>
    <mergeCell ref="A2:G2"/>
    <mergeCell ref="A3:G3"/>
    <mergeCell ref="A4:G4"/>
    <mergeCell ref="A31:C31"/>
    <mergeCell ref="A32:C32"/>
    <mergeCell ref="A33:B33"/>
  </mergeCells>
  <printOptions/>
  <pageMargins left="0.5" right="0.36" top="0.29" bottom="0.19" header="0.21" footer="0.22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3">
      <selection activeCell="A18" sqref="A18:C18"/>
    </sheetView>
  </sheetViews>
  <sheetFormatPr defaultColWidth="9.00390625" defaultRowHeight="36" customHeight="1"/>
  <cols>
    <col min="1" max="1" width="7.75390625" style="2" customWidth="1"/>
    <col min="2" max="2" width="22.375" style="2" customWidth="1"/>
    <col min="3" max="3" width="46.125" style="2" customWidth="1"/>
    <col min="4" max="5" width="12.625" style="27" customWidth="1"/>
    <col min="6" max="6" width="16.125" style="27" customWidth="1"/>
    <col min="7" max="7" width="16.75390625" style="28" customWidth="1"/>
    <col min="8" max="8" width="9.125" style="3" customWidth="1"/>
    <col min="9" max="16384" width="9.125" style="2" customWidth="1"/>
  </cols>
  <sheetData>
    <row r="1" spans="1:7" ht="24" customHeight="1">
      <c r="A1" s="37" t="s">
        <v>94</v>
      </c>
      <c r="B1" s="37"/>
      <c r="C1" s="37"/>
      <c r="D1" s="37"/>
      <c r="E1" s="37"/>
      <c r="F1" s="37"/>
      <c r="G1" s="37"/>
    </row>
    <row r="2" spans="1:8" s="7" customFormat="1" ht="36" customHeight="1">
      <c r="A2" s="44" t="s">
        <v>0</v>
      </c>
      <c r="B2" s="46"/>
      <c r="C2" s="4" t="s">
        <v>1</v>
      </c>
      <c r="D2" s="4" t="s">
        <v>2</v>
      </c>
      <c r="E2" s="4" t="s">
        <v>93</v>
      </c>
      <c r="F2" s="4" t="s">
        <v>69</v>
      </c>
      <c r="G2" s="5" t="s">
        <v>67</v>
      </c>
      <c r="H2" s="6"/>
    </row>
    <row r="3" spans="1:8" s="12" customFormat="1" ht="36" customHeight="1">
      <c r="A3" s="49" t="s">
        <v>53</v>
      </c>
      <c r="B3" s="50"/>
      <c r="C3" s="13" t="s">
        <v>55</v>
      </c>
      <c r="D3" s="9" t="s">
        <v>56</v>
      </c>
      <c r="E3" s="30">
        <v>170</v>
      </c>
      <c r="F3" s="9" t="s">
        <v>68</v>
      </c>
      <c r="G3" s="11">
        <v>72500</v>
      </c>
      <c r="H3" s="6"/>
    </row>
    <row r="4" spans="1:8" s="12" customFormat="1" ht="36" customHeight="1">
      <c r="A4" s="49" t="s">
        <v>16</v>
      </c>
      <c r="B4" s="50"/>
      <c r="C4" s="29" t="s">
        <v>60</v>
      </c>
      <c r="D4" s="9" t="s">
        <v>56</v>
      </c>
      <c r="E4" s="31">
        <v>142</v>
      </c>
      <c r="F4" s="9" t="s">
        <v>95</v>
      </c>
      <c r="G4" s="11">
        <v>160000</v>
      </c>
      <c r="H4" s="6"/>
    </row>
    <row r="5" spans="1:8" s="12" customFormat="1" ht="27" customHeight="1">
      <c r="A5" s="41" t="s">
        <v>79</v>
      </c>
      <c r="B5" s="42"/>
      <c r="C5" s="42"/>
      <c r="D5" s="43"/>
      <c r="E5" s="31"/>
      <c r="F5" s="14"/>
      <c r="G5" s="11">
        <f>SUM(G3:G4)</f>
        <v>232500</v>
      </c>
      <c r="H5" s="6"/>
    </row>
    <row r="6" spans="1:8" s="12" customFormat="1" ht="36" customHeight="1">
      <c r="A6" s="47" t="s">
        <v>46</v>
      </c>
      <c r="B6" s="48"/>
      <c r="C6" s="8" t="s">
        <v>48</v>
      </c>
      <c r="D6" s="9" t="s">
        <v>65</v>
      </c>
      <c r="E6" s="30">
        <v>210</v>
      </c>
      <c r="F6" s="9" t="s">
        <v>68</v>
      </c>
      <c r="G6" s="21">
        <v>120000</v>
      </c>
      <c r="H6" s="6"/>
    </row>
    <row r="7" spans="1:8" s="12" customFormat="1" ht="36" customHeight="1">
      <c r="A7" s="49" t="s">
        <v>12</v>
      </c>
      <c r="B7" s="50"/>
      <c r="C7" s="13" t="s">
        <v>87</v>
      </c>
      <c r="D7" s="9" t="s">
        <v>19</v>
      </c>
      <c r="E7" s="30">
        <v>188</v>
      </c>
      <c r="F7" s="9" t="s">
        <v>70</v>
      </c>
      <c r="G7" s="11">
        <v>0</v>
      </c>
      <c r="H7" s="6"/>
    </row>
    <row r="8" spans="1:8" s="12" customFormat="1" ht="22.5" customHeight="1">
      <c r="A8" s="41" t="s">
        <v>80</v>
      </c>
      <c r="B8" s="42"/>
      <c r="C8" s="42"/>
      <c r="D8" s="43"/>
      <c r="E8" s="31"/>
      <c r="F8" s="14"/>
      <c r="G8" s="11">
        <f>SUM(G6:G7)</f>
        <v>120000</v>
      </c>
      <c r="H8" s="6"/>
    </row>
    <row r="9" spans="1:8" s="12" customFormat="1" ht="36" customHeight="1">
      <c r="A9" s="49" t="s">
        <v>5</v>
      </c>
      <c r="B9" s="50"/>
      <c r="C9" s="13" t="s">
        <v>35</v>
      </c>
      <c r="D9" s="9" t="s">
        <v>6</v>
      </c>
      <c r="E9" s="30">
        <v>186</v>
      </c>
      <c r="F9" s="9" t="s">
        <v>68</v>
      </c>
      <c r="G9" s="21">
        <v>100000</v>
      </c>
      <c r="H9" s="6"/>
    </row>
    <row r="10" spans="1:8" s="12" customFormat="1" ht="48.75" customHeight="1">
      <c r="A10" s="47" t="s">
        <v>42</v>
      </c>
      <c r="B10" s="48"/>
      <c r="C10" s="8" t="s">
        <v>43</v>
      </c>
      <c r="D10" s="18" t="s">
        <v>6</v>
      </c>
      <c r="E10" s="32">
        <v>183</v>
      </c>
      <c r="F10" s="9" t="s">
        <v>95</v>
      </c>
      <c r="G10" s="11">
        <v>64101.19</v>
      </c>
      <c r="H10" s="6"/>
    </row>
    <row r="11" spans="1:8" s="12" customFormat="1" ht="24.75" customHeight="1">
      <c r="A11" s="41" t="s">
        <v>81</v>
      </c>
      <c r="B11" s="42"/>
      <c r="C11" s="42"/>
      <c r="D11" s="43"/>
      <c r="E11" s="31"/>
      <c r="F11" s="14"/>
      <c r="G11" s="11">
        <f>SUM(G9:G10)</f>
        <v>164101.19</v>
      </c>
      <c r="H11" s="6"/>
    </row>
    <row r="12" spans="1:8" s="12" customFormat="1" ht="36" customHeight="1">
      <c r="A12" s="49" t="s">
        <v>13</v>
      </c>
      <c r="B12" s="50"/>
      <c r="C12" s="29" t="s">
        <v>63</v>
      </c>
      <c r="D12" s="29" t="s">
        <v>22</v>
      </c>
      <c r="E12" s="30">
        <v>130</v>
      </c>
      <c r="F12" s="9" t="s">
        <v>70</v>
      </c>
      <c r="G12" s="11">
        <v>0</v>
      </c>
      <c r="H12" s="6"/>
    </row>
    <row r="13" spans="1:8" s="12" customFormat="1" ht="26.25" customHeight="1">
      <c r="A13" s="41" t="s">
        <v>82</v>
      </c>
      <c r="B13" s="42"/>
      <c r="C13" s="42"/>
      <c r="D13" s="43"/>
      <c r="E13" s="31"/>
      <c r="F13" s="14"/>
      <c r="G13" s="11">
        <f>SUM(G12:G12)</f>
        <v>0</v>
      </c>
      <c r="H13" s="6"/>
    </row>
    <row r="14" spans="1:8" s="12" customFormat="1" ht="36" customHeight="1">
      <c r="A14" s="47" t="s">
        <v>26</v>
      </c>
      <c r="B14" s="48"/>
      <c r="C14" s="8" t="s">
        <v>27</v>
      </c>
      <c r="D14" s="18" t="s">
        <v>33</v>
      </c>
      <c r="E14" s="32">
        <v>190</v>
      </c>
      <c r="F14" s="9" t="s">
        <v>68</v>
      </c>
      <c r="G14" s="20">
        <v>20826.13</v>
      </c>
      <c r="H14" s="6"/>
    </row>
    <row r="15" spans="1:8" s="12" customFormat="1" ht="44.25" customHeight="1">
      <c r="A15" s="47" t="s">
        <v>46</v>
      </c>
      <c r="B15" s="48"/>
      <c r="C15" s="8" t="s">
        <v>49</v>
      </c>
      <c r="D15" s="9" t="s">
        <v>33</v>
      </c>
      <c r="E15" s="30">
        <v>190</v>
      </c>
      <c r="F15" s="9" t="s">
        <v>68</v>
      </c>
      <c r="G15" s="20">
        <v>33207.68</v>
      </c>
      <c r="H15" s="6"/>
    </row>
    <row r="16" spans="1:8" s="12" customFormat="1" ht="36" customHeight="1">
      <c r="A16" s="49" t="s">
        <v>53</v>
      </c>
      <c r="B16" s="50"/>
      <c r="C16" s="13" t="s">
        <v>54</v>
      </c>
      <c r="D16" s="9" t="s">
        <v>33</v>
      </c>
      <c r="E16" s="30">
        <v>190</v>
      </c>
      <c r="F16" s="9" t="s">
        <v>68</v>
      </c>
      <c r="G16" s="20">
        <v>23470</v>
      </c>
      <c r="H16" s="6"/>
    </row>
    <row r="17" spans="1:8" s="12" customFormat="1" ht="64.5" customHeight="1">
      <c r="A17" s="49" t="s">
        <v>34</v>
      </c>
      <c r="B17" s="50"/>
      <c r="C17" s="13" t="s">
        <v>39</v>
      </c>
      <c r="D17" s="9" t="s">
        <v>33</v>
      </c>
      <c r="E17" s="30">
        <v>190</v>
      </c>
      <c r="F17" s="9" t="s">
        <v>68</v>
      </c>
      <c r="G17" s="21">
        <v>20154</v>
      </c>
      <c r="H17" s="6"/>
    </row>
    <row r="18" spans="1:8" s="12" customFormat="1" ht="21.75" customHeight="1">
      <c r="A18" s="41" t="s">
        <v>83</v>
      </c>
      <c r="B18" s="42"/>
      <c r="C18" s="42"/>
      <c r="D18" s="43"/>
      <c r="E18" s="31"/>
      <c r="F18" s="14"/>
      <c r="G18" s="11">
        <f>SUM(G14:G17)</f>
        <v>97657.81</v>
      </c>
      <c r="H18" s="6"/>
    </row>
    <row r="19" spans="1:8" s="12" customFormat="1" ht="21.75" customHeight="1">
      <c r="A19" s="35" t="s">
        <v>85</v>
      </c>
      <c r="B19" s="45"/>
      <c r="C19" s="45"/>
      <c r="D19" s="46"/>
      <c r="E19" s="4"/>
      <c r="F19" s="4"/>
      <c r="G19" s="25">
        <f>SUM(G18+G13+G11+G8+G5)</f>
        <v>614259</v>
      </c>
      <c r="H19" s="6"/>
    </row>
    <row r="20" spans="1:8" s="12" customFormat="1" ht="36" customHeight="1">
      <c r="A20" s="36" t="s">
        <v>96</v>
      </c>
      <c r="B20" s="36"/>
      <c r="C20" s="36"/>
      <c r="D20" s="7"/>
      <c r="E20" s="7"/>
      <c r="F20" s="7"/>
      <c r="G20" s="26"/>
      <c r="H20" s="6"/>
    </row>
    <row r="21" spans="4:8" s="12" customFormat="1" ht="36" customHeight="1">
      <c r="D21" s="7"/>
      <c r="E21" s="7"/>
      <c r="F21" s="7"/>
      <c r="G21" s="26"/>
      <c r="H21" s="6"/>
    </row>
    <row r="22" spans="4:8" s="12" customFormat="1" ht="36" customHeight="1">
      <c r="D22" s="7"/>
      <c r="E22" s="7"/>
      <c r="F22" s="7"/>
      <c r="G22" s="26"/>
      <c r="H22" s="6"/>
    </row>
    <row r="23" spans="4:8" s="12" customFormat="1" ht="36" customHeight="1">
      <c r="D23" s="7"/>
      <c r="E23" s="7"/>
      <c r="F23" s="7"/>
      <c r="G23" s="26"/>
      <c r="H23" s="6"/>
    </row>
    <row r="24" spans="4:8" s="12" customFormat="1" ht="36" customHeight="1">
      <c r="D24" s="7"/>
      <c r="E24" s="7"/>
      <c r="F24" s="7"/>
      <c r="G24" s="26"/>
      <c r="H24" s="6"/>
    </row>
    <row r="25" spans="4:8" s="12" customFormat="1" ht="36" customHeight="1">
      <c r="D25" s="7"/>
      <c r="E25" s="7"/>
      <c r="F25" s="7"/>
      <c r="G25" s="26"/>
      <c r="H25" s="6"/>
    </row>
    <row r="26" spans="4:8" s="12" customFormat="1" ht="36" customHeight="1">
      <c r="D26" s="7"/>
      <c r="E26" s="7"/>
      <c r="F26" s="7"/>
      <c r="G26" s="26"/>
      <c r="H26" s="6"/>
    </row>
    <row r="27" spans="4:8" s="12" customFormat="1" ht="36" customHeight="1">
      <c r="D27" s="7"/>
      <c r="E27" s="7"/>
      <c r="F27" s="7"/>
      <c r="G27" s="26"/>
      <c r="H27" s="6"/>
    </row>
    <row r="28" spans="4:8" s="12" customFormat="1" ht="36" customHeight="1">
      <c r="D28" s="7"/>
      <c r="E28" s="7"/>
      <c r="F28" s="7"/>
      <c r="G28" s="26"/>
      <c r="H28" s="6"/>
    </row>
    <row r="29" spans="4:8" s="12" customFormat="1" ht="36" customHeight="1">
      <c r="D29" s="7"/>
      <c r="E29" s="7"/>
      <c r="F29" s="7"/>
      <c r="G29" s="26"/>
      <c r="H29" s="6"/>
    </row>
    <row r="30" spans="4:8" s="12" customFormat="1" ht="36" customHeight="1">
      <c r="D30" s="7"/>
      <c r="E30" s="7"/>
      <c r="F30" s="7"/>
      <c r="G30" s="26"/>
      <c r="H30" s="6"/>
    </row>
    <row r="31" spans="4:8" s="12" customFormat="1" ht="36" customHeight="1">
      <c r="D31" s="7"/>
      <c r="E31" s="7"/>
      <c r="F31" s="7"/>
      <c r="G31" s="26"/>
      <c r="H31" s="6"/>
    </row>
    <row r="32" spans="4:8" s="12" customFormat="1" ht="36" customHeight="1">
      <c r="D32" s="7"/>
      <c r="E32" s="7"/>
      <c r="F32" s="7"/>
      <c r="G32" s="26"/>
      <c r="H32" s="6"/>
    </row>
    <row r="33" spans="4:8" s="12" customFormat="1" ht="36" customHeight="1">
      <c r="D33" s="7"/>
      <c r="E33" s="7"/>
      <c r="F33" s="7"/>
      <c r="G33" s="26"/>
      <c r="H33" s="6"/>
    </row>
    <row r="34" spans="4:8" s="12" customFormat="1" ht="36" customHeight="1">
      <c r="D34" s="7"/>
      <c r="E34" s="7"/>
      <c r="F34" s="7"/>
      <c r="G34" s="26"/>
      <c r="H34" s="6"/>
    </row>
    <row r="35" spans="4:8" s="12" customFormat="1" ht="36" customHeight="1">
      <c r="D35" s="7"/>
      <c r="E35" s="7"/>
      <c r="F35" s="7"/>
      <c r="G35" s="26"/>
      <c r="H35" s="6"/>
    </row>
    <row r="36" spans="4:8" s="12" customFormat="1" ht="36" customHeight="1">
      <c r="D36" s="7"/>
      <c r="E36" s="7"/>
      <c r="F36" s="7"/>
      <c r="G36" s="26"/>
      <c r="H36" s="6"/>
    </row>
    <row r="37" spans="4:8" s="12" customFormat="1" ht="36" customHeight="1">
      <c r="D37" s="7"/>
      <c r="E37" s="7"/>
      <c r="F37" s="7"/>
      <c r="G37" s="26"/>
      <c r="H37" s="6"/>
    </row>
    <row r="38" spans="4:8" s="12" customFormat="1" ht="36" customHeight="1">
      <c r="D38" s="7"/>
      <c r="E38" s="7"/>
      <c r="F38" s="7"/>
      <c r="G38" s="26"/>
      <c r="H38" s="6"/>
    </row>
    <row r="39" spans="4:8" s="12" customFormat="1" ht="36" customHeight="1">
      <c r="D39" s="7"/>
      <c r="E39" s="7"/>
      <c r="F39" s="7"/>
      <c r="G39" s="26"/>
      <c r="H39" s="6"/>
    </row>
    <row r="40" spans="4:8" s="12" customFormat="1" ht="36" customHeight="1">
      <c r="D40" s="7"/>
      <c r="E40" s="7"/>
      <c r="F40" s="7"/>
      <c r="G40" s="26"/>
      <c r="H40" s="6"/>
    </row>
    <row r="41" spans="4:8" s="12" customFormat="1" ht="36" customHeight="1">
      <c r="D41" s="7"/>
      <c r="E41" s="7"/>
      <c r="F41" s="7"/>
      <c r="G41" s="26"/>
      <c r="H41" s="6"/>
    </row>
    <row r="42" spans="4:8" s="12" customFormat="1" ht="36" customHeight="1">
      <c r="D42" s="7"/>
      <c r="E42" s="7"/>
      <c r="F42" s="7"/>
      <c r="G42" s="26"/>
      <c r="H42" s="6"/>
    </row>
    <row r="43" spans="4:8" s="12" customFormat="1" ht="36" customHeight="1">
      <c r="D43" s="7"/>
      <c r="E43" s="7"/>
      <c r="F43" s="7"/>
      <c r="G43" s="26"/>
      <c r="H43" s="6"/>
    </row>
    <row r="44" spans="4:8" s="12" customFormat="1" ht="36" customHeight="1">
      <c r="D44" s="7"/>
      <c r="E44" s="7"/>
      <c r="F44" s="7"/>
      <c r="G44" s="26"/>
      <c r="H44" s="6"/>
    </row>
    <row r="45" spans="4:8" s="12" customFormat="1" ht="36" customHeight="1">
      <c r="D45" s="7"/>
      <c r="E45" s="7"/>
      <c r="F45" s="7"/>
      <c r="G45" s="26"/>
      <c r="H45" s="6"/>
    </row>
    <row r="46" spans="4:8" s="12" customFormat="1" ht="36" customHeight="1">
      <c r="D46" s="7"/>
      <c r="E46" s="7"/>
      <c r="F46" s="7"/>
      <c r="G46" s="26"/>
      <c r="H46" s="6"/>
    </row>
    <row r="47" spans="4:8" s="12" customFormat="1" ht="36" customHeight="1">
      <c r="D47" s="7"/>
      <c r="E47" s="7"/>
      <c r="F47" s="7"/>
      <c r="G47" s="26"/>
      <c r="H47" s="6"/>
    </row>
    <row r="48" spans="4:8" s="12" customFormat="1" ht="36" customHeight="1">
      <c r="D48" s="7"/>
      <c r="E48" s="7"/>
      <c r="F48" s="7"/>
      <c r="G48" s="26"/>
      <c r="H48" s="6"/>
    </row>
    <row r="49" spans="4:8" s="12" customFormat="1" ht="36" customHeight="1">
      <c r="D49" s="7"/>
      <c r="E49" s="7"/>
      <c r="F49" s="7"/>
      <c r="G49" s="26"/>
      <c r="H49" s="6"/>
    </row>
    <row r="50" spans="4:8" s="12" customFormat="1" ht="36" customHeight="1">
      <c r="D50" s="7"/>
      <c r="E50" s="7"/>
      <c r="F50" s="7"/>
      <c r="G50" s="26"/>
      <c r="H50" s="6"/>
    </row>
    <row r="51" spans="4:8" s="12" customFormat="1" ht="36" customHeight="1">
      <c r="D51" s="7"/>
      <c r="E51" s="7"/>
      <c r="F51" s="7"/>
      <c r="G51" s="26"/>
      <c r="H51" s="6"/>
    </row>
    <row r="52" spans="4:8" s="12" customFormat="1" ht="36" customHeight="1">
      <c r="D52" s="7"/>
      <c r="E52" s="7"/>
      <c r="F52" s="7"/>
      <c r="G52" s="26"/>
      <c r="H52" s="6"/>
    </row>
    <row r="53" spans="4:8" s="12" customFormat="1" ht="36" customHeight="1">
      <c r="D53" s="7"/>
      <c r="E53" s="7"/>
      <c r="F53" s="7"/>
      <c r="G53" s="26"/>
      <c r="H53" s="6"/>
    </row>
    <row r="54" spans="4:8" s="12" customFormat="1" ht="36" customHeight="1">
      <c r="D54" s="7"/>
      <c r="E54" s="7"/>
      <c r="F54" s="7"/>
      <c r="G54" s="26"/>
      <c r="H54" s="6"/>
    </row>
    <row r="55" spans="4:8" s="12" customFormat="1" ht="36" customHeight="1">
      <c r="D55" s="7"/>
      <c r="E55" s="7"/>
      <c r="F55" s="7"/>
      <c r="G55" s="26"/>
      <c r="H55" s="6"/>
    </row>
    <row r="56" spans="4:8" s="12" customFormat="1" ht="36" customHeight="1">
      <c r="D56" s="7"/>
      <c r="E56" s="7"/>
      <c r="F56" s="7"/>
      <c r="G56" s="26"/>
      <c r="H56" s="6"/>
    </row>
    <row r="57" spans="4:8" s="12" customFormat="1" ht="36" customHeight="1">
      <c r="D57" s="7"/>
      <c r="E57" s="7"/>
      <c r="F57" s="7"/>
      <c r="G57" s="26"/>
      <c r="H57" s="6"/>
    </row>
    <row r="58" spans="4:8" s="12" customFormat="1" ht="36" customHeight="1">
      <c r="D58" s="7"/>
      <c r="E58" s="7"/>
      <c r="F58" s="7"/>
      <c r="G58" s="26"/>
      <c r="H58" s="6"/>
    </row>
    <row r="59" spans="4:8" s="12" customFormat="1" ht="36" customHeight="1">
      <c r="D59" s="7"/>
      <c r="E59" s="7"/>
      <c r="F59" s="7"/>
      <c r="G59" s="26"/>
      <c r="H59" s="6"/>
    </row>
    <row r="60" spans="4:8" s="12" customFormat="1" ht="36" customHeight="1">
      <c r="D60" s="7"/>
      <c r="E60" s="7"/>
      <c r="F60" s="7"/>
      <c r="G60" s="26"/>
      <c r="H60" s="6"/>
    </row>
    <row r="61" spans="4:8" s="12" customFormat="1" ht="36" customHeight="1">
      <c r="D61" s="7"/>
      <c r="E61" s="7"/>
      <c r="F61" s="7"/>
      <c r="G61" s="26"/>
      <c r="H61" s="6"/>
    </row>
    <row r="62" spans="4:8" s="12" customFormat="1" ht="36" customHeight="1">
      <c r="D62" s="7"/>
      <c r="E62" s="7"/>
      <c r="F62" s="7"/>
      <c r="G62" s="26"/>
      <c r="H62" s="6"/>
    </row>
    <row r="63" spans="4:8" s="12" customFormat="1" ht="36" customHeight="1">
      <c r="D63" s="7"/>
      <c r="E63" s="7"/>
      <c r="F63" s="7"/>
      <c r="G63" s="26"/>
      <c r="H63" s="6"/>
    </row>
    <row r="64" spans="4:8" s="12" customFormat="1" ht="36" customHeight="1">
      <c r="D64" s="7"/>
      <c r="E64" s="7"/>
      <c r="F64" s="7"/>
      <c r="G64" s="26"/>
      <c r="H64" s="6"/>
    </row>
    <row r="65" spans="4:8" s="12" customFormat="1" ht="36" customHeight="1">
      <c r="D65" s="7"/>
      <c r="E65" s="7"/>
      <c r="F65" s="7"/>
      <c r="G65" s="26"/>
      <c r="H65" s="6"/>
    </row>
    <row r="66" spans="4:8" s="12" customFormat="1" ht="36" customHeight="1">
      <c r="D66" s="7"/>
      <c r="E66" s="7"/>
      <c r="F66" s="7"/>
      <c r="G66" s="26"/>
      <c r="H66" s="6"/>
    </row>
    <row r="67" spans="4:8" s="12" customFormat="1" ht="36" customHeight="1">
      <c r="D67" s="7"/>
      <c r="E67" s="7"/>
      <c r="F67" s="7"/>
      <c r="G67" s="26"/>
      <c r="H67" s="6"/>
    </row>
    <row r="68" spans="4:8" s="12" customFormat="1" ht="36" customHeight="1">
      <c r="D68" s="7"/>
      <c r="E68" s="7"/>
      <c r="F68" s="7"/>
      <c r="G68" s="26"/>
      <c r="H68" s="6"/>
    </row>
    <row r="69" spans="4:8" s="12" customFormat="1" ht="36" customHeight="1">
      <c r="D69" s="7"/>
      <c r="E69" s="7"/>
      <c r="F69" s="7"/>
      <c r="G69" s="26"/>
      <c r="H69" s="6"/>
    </row>
    <row r="70" spans="4:8" s="12" customFormat="1" ht="36" customHeight="1">
      <c r="D70" s="7"/>
      <c r="E70" s="7"/>
      <c r="F70" s="7"/>
      <c r="G70" s="26"/>
      <c r="H70" s="6"/>
    </row>
    <row r="71" spans="4:8" s="12" customFormat="1" ht="36" customHeight="1">
      <c r="D71" s="7"/>
      <c r="E71" s="7"/>
      <c r="F71" s="7"/>
      <c r="G71" s="26"/>
      <c r="H71" s="6"/>
    </row>
    <row r="72" spans="4:8" s="12" customFormat="1" ht="36" customHeight="1">
      <c r="D72" s="7"/>
      <c r="E72" s="7"/>
      <c r="F72" s="7"/>
      <c r="G72" s="26"/>
      <c r="H72" s="6"/>
    </row>
    <row r="73" spans="4:8" s="12" customFormat="1" ht="36" customHeight="1">
      <c r="D73" s="7"/>
      <c r="E73" s="7"/>
      <c r="F73" s="7"/>
      <c r="G73" s="26"/>
      <c r="H73" s="6"/>
    </row>
    <row r="74" spans="4:8" s="12" customFormat="1" ht="36" customHeight="1">
      <c r="D74" s="7"/>
      <c r="E74" s="7"/>
      <c r="F74" s="7"/>
      <c r="G74" s="26"/>
      <c r="H74" s="6"/>
    </row>
    <row r="75" spans="4:8" s="12" customFormat="1" ht="36" customHeight="1">
      <c r="D75" s="7"/>
      <c r="E75" s="7"/>
      <c r="F75" s="7"/>
      <c r="G75" s="26"/>
      <c r="H75" s="6"/>
    </row>
    <row r="76" spans="4:8" s="12" customFormat="1" ht="36" customHeight="1">
      <c r="D76" s="7"/>
      <c r="E76" s="7"/>
      <c r="F76" s="7"/>
      <c r="G76" s="26"/>
      <c r="H76" s="6"/>
    </row>
    <row r="77" spans="4:8" s="12" customFormat="1" ht="36" customHeight="1">
      <c r="D77" s="7"/>
      <c r="E77" s="7"/>
      <c r="F77" s="7"/>
      <c r="G77" s="26"/>
      <c r="H77" s="6"/>
    </row>
    <row r="78" spans="4:8" s="12" customFormat="1" ht="36" customHeight="1">
      <c r="D78" s="7"/>
      <c r="E78" s="7"/>
      <c r="F78" s="7"/>
      <c r="G78" s="26"/>
      <c r="H78" s="6"/>
    </row>
    <row r="79" spans="4:8" s="12" customFormat="1" ht="36" customHeight="1">
      <c r="D79" s="7"/>
      <c r="E79" s="7"/>
      <c r="F79" s="7"/>
      <c r="G79" s="26"/>
      <c r="H79" s="6"/>
    </row>
    <row r="80" spans="4:8" s="12" customFormat="1" ht="36" customHeight="1">
      <c r="D80" s="7"/>
      <c r="E80" s="7"/>
      <c r="F80" s="7"/>
      <c r="G80" s="26"/>
      <c r="H80" s="6"/>
    </row>
    <row r="81" spans="4:8" s="12" customFormat="1" ht="36" customHeight="1">
      <c r="D81" s="7"/>
      <c r="E81" s="7"/>
      <c r="F81" s="7"/>
      <c r="G81" s="26"/>
      <c r="H81" s="6"/>
    </row>
    <row r="82" spans="4:8" s="12" customFormat="1" ht="36" customHeight="1">
      <c r="D82" s="7"/>
      <c r="E82" s="7"/>
      <c r="F82" s="7"/>
      <c r="G82" s="26"/>
      <c r="H82" s="6"/>
    </row>
    <row r="83" spans="4:8" s="12" customFormat="1" ht="36" customHeight="1">
      <c r="D83" s="7"/>
      <c r="E83" s="7"/>
      <c r="F83" s="7"/>
      <c r="G83" s="26"/>
      <c r="H83" s="6"/>
    </row>
    <row r="84" spans="4:8" s="12" customFormat="1" ht="36" customHeight="1">
      <c r="D84" s="7"/>
      <c r="E84" s="7"/>
      <c r="F84" s="7"/>
      <c r="G84" s="26"/>
      <c r="H84" s="6"/>
    </row>
    <row r="85" spans="4:8" s="12" customFormat="1" ht="36" customHeight="1">
      <c r="D85" s="7"/>
      <c r="E85" s="7"/>
      <c r="F85" s="7"/>
      <c r="G85" s="26"/>
      <c r="H85" s="6"/>
    </row>
    <row r="86" spans="4:8" s="12" customFormat="1" ht="36" customHeight="1">
      <c r="D86" s="7"/>
      <c r="E86" s="7"/>
      <c r="F86" s="7"/>
      <c r="G86" s="26"/>
      <c r="H86" s="6"/>
    </row>
  </sheetData>
  <mergeCells count="20">
    <mergeCell ref="A3:B3"/>
    <mergeCell ref="A5:D5"/>
    <mergeCell ref="A1:G1"/>
    <mergeCell ref="A2:B2"/>
    <mergeCell ref="A4:B4"/>
    <mergeCell ref="A8:D8"/>
    <mergeCell ref="A9:B9"/>
    <mergeCell ref="A6:B6"/>
    <mergeCell ref="A7:B7"/>
    <mergeCell ref="A12:B12"/>
    <mergeCell ref="A13:D13"/>
    <mergeCell ref="A14:B14"/>
    <mergeCell ref="A10:B10"/>
    <mergeCell ref="A11:D11"/>
    <mergeCell ref="A20:C20"/>
    <mergeCell ref="A18:D18"/>
    <mergeCell ref="A19:D19"/>
    <mergeCell ref="A15:B15"/>
    <mergeCell ref="A16:B16"/>
    <mergeCell ref="A17:B17"/>
  </mergeCells>
  <printOptions/>
  <pageMargins left="0.75" right="0.21" top="0.45" bottom="0.5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123</cp:lastModifiedBy>
  <cp:lastPrinted>2004-05-06T11:24:46Z</cp:lastPrinted>
  <dcterms:created xsi:type="dcterms:W3CDTF">2003-12-23T08:16:30Z</dcterms:created>
  <dcterms:modified xsi:type="dcterms:W3CDTF">2004-05-06T11:24:57Z</dcterms:modified>
  <cp:category/>
  <cp:version/>
  <cp:contentType/>
  <cp:contentStatus/>
</cp:coreProperties>
</file>